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6BD9126E-61AB-40C6-BBF3-FF150DB63C46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38400" yWindow="285" windowWidth="28800" windowHeight="15345" xr2:uid="{00000000-000D-0000-FFFF-FFFF00000000}"/>
  </bookViews>
  <sheets>
    <sheet name="Arkusz1" sheetId="1" r:id="rId1"/>
  </sheets>
  <definedNames>
    <definedName name="Kategoria">Arkusz1!$R$7:$R$14</definedName>
    <definedName name="Kategorie">Arkusz1!$R$6:$R$14</definedName>
    <definedName name="ListaRob">Arkusz1!$R$5:$R$14</definedName>
    <definedName name="ListaRob2">Arkusz1!$R$5:$R$14</definedName>
    <definedName name="ListaRob3">Arkusz1!$R$5:$R$9</definedName>
    <definedName name="Pomoc">Arkusz1!$R$7,Arkusz1!#REF!,Arkusz1!#REF!,Arkusz1!#REF!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P5" i="1"/>
  <c r="P6" i="1"/>
  <c r="P7" i="1"/>
  <c r="P8" i="1"/>
  <c r="P9" i="1"/>
  <c r="P10" i="1"/>
  <c r="P11" i="1"/>
  <c r="P12" i="1"/>
  <c r="P13" i="1"/>
  <c r="P14" i="1"/>
  <c r="P4" i="1" l="1"/>
  <c r="G8" i="1"/>
  <c r="H8" i="1"/>
  <c r="M8" i="1"/>
  <c r="G9" i="1"/>
  <c r="H9" i="1"/>
  <c r="M9" i="1"/>
  <c r="G10" i="1"/>
  <c r="H10" i="1"/>
  <c r="M10" i="1"/>
  <c r="I15" i="1"/>
  <c r="J15" i="1"/>
  <c r="K15" i="1"/>
  <c r="L15" i="1"/>
  <c r="O15" i="1"/>
  <c r="M5" i="1"/>
  <c r="M6" i="1"/>
  <c r="M7" i="1"/>
  <c r="M11" i="1"/>
  <c r="M12" i="1"/>
  <c r="M13" i="1"/>
  <c r="M14" i="1"/>
  <c r="G5" i="1"/>
  <c r="H5" i="1"/>
  <c r="G6" i="1"/>
  <c r="H6" i="1"/>
  <c r="G7" i="1"/>
  <c r="H7" i="1"/>
  <c r="G11" i="1"/>
  <c r="H11" i="1"/>
  <c r="G12" i="1"/>
  <c r="H12" i="1"/>
  <c r="G13" i="1"/>
  <c r="H13" i="1"/>
  <c r="G14" i="1"/>
  <c r="H14" i="1"/>
  <c r="L19" i="1" l="1"/>
  <c r="H4" i="1"/>
  <c r="H15" i="1" s="1"/>
  <c r="O23" i="1"/>
  <c r="I23" i="1"/>
  <c r="J23" i="1"/>
  <c r="M4" i="1"/>
  <c r="M15" i="1" s="1"/>
  <c r="H17" i="1"/>
  <c r="I17" i="1"/>
  <c r="J17" i="1"/>
  <c r="H19" i="1" l="1"/>
  <c r="O19" i="1"/>
  <c r="M19" i="1"/>
  <c r="I18" i="1"/>
  <c r="J19" i="1"/>
  <c r="K19" i="1"/>
  <c r="I19" i="1"/>
  <c r="M17" i="1"/>
  <c r="O21" i="1"/>
  <c r="J21" i="1"/>
  <c r="I21" i="1"/>
  <c r="H21" i="1"/>
  <c r="K21" i="1"/>
  <c r="L21" i="1"/>
  <c r="O17" i="1"/>
  <c r="M21" i="1"/>
  <c r="L23" i="1"/>
  <c r="L17" i="1"/>
  <c r="I20" i="1" l="1"/>
  <c r="I22" i="1"/>
  <c r="K22" i="1"/>
  <c r="G21" i="1" l="1"/>
  <c r="G22" i="1" s="1"/>
  <c r="K23" i="1" l="1"/>
  <c r="K24" i="1" s="1"/>
  <c r="I24" i="1"/>
  <c r="K17" i="1"/>
  <c r="K18" i="1" s="1"/>
  <c r="G19" i="1" l="1"/>
  <c r="G20" i="1" s="1"/>
  <c r="G15" i="1"/>
  <c r="G16" i="1" s="1"/>
  <c r="G17" i="1"/>
  <c r="G23" i="1"/>
  <c r="K20" i="1"/>
  <c r="H23" i="1"/>
  <c r="M23" i="1"/>
  <c r="G18" i="1" l="1"/>
  <c r="G24" i="1" l="1"/>
  <c r="I16" i="1"/>
  <c r="K16" i="1"/>
</calcChain>
</file>

<file path=xl/sharedStrings.xml><?xml version="1.0" encoding="utf-8"?>
<sst xmlns="http://schemas.openxmlformats.org/spreadsheetml/2006/main" count="40" uniqueCount="31">
  <si>
    <t>Nazwa kosztu</t>
  </si>
  <si>
    <t>Wydatki kwalifikowalne</t>
  </si>
  <si>
    <t>Wydatki niekwalifikowalne</t>
  </si>
  <si>
    <t>Kwota dofinansowania</t>
  </si>
  <si>
    <t>% dofinansowania</t>
  </si>
  <si>
    <t>Numer i nazwa zadania</t>
  </si>
  <si>
    <t>NIE</t>
  </si>
  <si>
    <t>Cross-financing (TAK/NIE)</t>
  </si>
  <si>
    <t>Pomoc publiczna/Pomoc de minimis/Bez pomocy</t>
  </si>
  <si>
    <t>Pomoc publiczna</t>
  </si>
  <si>
    <t>Wartość ogółem kosztu</t>
  </si>
  <si>
    <t>Podstawa prawna</t>
  </si>
  <si>
    <t>POMOC</t>
  </si>
  <si>
    <t>PODSTAWA</t>
  </si>
  <si>
    <t>PODSUMOWANIE</t>
  </si>
  <si>
    <t>Notyfikacja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</si>
  <si>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</si>
  <si>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</si>
  <si>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</si>
  <si>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</si>
  <si>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</si>
  <si>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</si>
  <si>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t xml:space="preserve">w tym wysokość dofinansowania z Budżetu Państwa (PLN) </t>
  </si>
  <si>
    <r>
      <rPr>
        <b/>
        <sz val="8"/>
        <color theme="1"/>
        <rFont val="Calibri"/>
        <family val="2"/>
        <charset val="238"/>
        <scheme val="minor"/>
      </rPr>
      <t>Pomoc de minimis</t>
    </r>
    <r>
      <rPr>
        <sz val="8"/>
        <color theme="1"/>
        <rFont val="Calibri"/>
        <family val="2"/>
        <charset val="238"/>
        <scheme val="minor"/>
      </rPr>
      <t xml:space="preserve"> -Rozporządzenie Ministra Funduszy i Polityki Regionalnej z dnia 17 kwietnia 2024 r. w sprawie udzielania pomocy de minimis w ramach regionalnych programów na lata 2021–2027</t>
    </r>
  </si>
  <si>
    <t>Rozporządzenie Ministra Funduszy i Polityki Regionalnej z dnia 7 listopada 2023 r. w sprawie udzielania pomocy inwestycyjnej na remediację szkód wyrządzonych środowisku, rekultywację zdegradowanych siedlisk przyrodniczych i ekosystemów, ochronę lub odbudowę bioróżnorodności lub
ekosystemów oraz wdrażanie rozwiązań opartych na zasobach przyrody w celu łagodzenia zmiany klimatu i przystosowywania się do niej w ramach regionalnych programów na lata 2021–2027</t>
  </si>
  <si>
    <r>
      <rPr>
        <b/>
        <sz val="8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7 listopada 2023 r. w sprawie udzielania pomocy inwestycyjnej na remediację szkód wyrządzonych środowisku, rekultywację zdegradowanych siedlisk przyrodniczych i ekosystemów, ochronę lub odbudowę bioróżnorodności lub ekosystemów oraz wdrażanie rozwiązań opartych na zasobach przyrody w celu łagodzenia zmiany klimatu i przystosowywania się do niej w ramach regionalnych programów na lata 2021–2027</t>
    </r>
  </si>
  <si>
    <t>Bez pomocy</t>
  </si>
  <si>
    <t>nie dotyczy</t>
  </si>
  <si>
    <t>TAK</t>
  </si>
  <si>
    <t>Wartość netto</t>
  </si>
  <si>
    <t>Wartość podatku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</si>
</sst>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0" fontId="9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6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4" fontId="0" fillId="0" borderId="0" xfId="0" applyNumberFormat="1" applyProtection="1">
      <protection locked="0"/>
    </xf>
    <xf numFmtId="0" fontId="0" fillId="0" borderId="0" xfId="0" applyFont="1" applyProtection="1"/>
    <xf numFmtId="0" fontId="0" fillId="0" borderId="0" xfId="0" applyFont="1" applyProtection="1">
      <protection locked="0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4" fontId="3" fillId="0" borderId="5" xfId="0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10" fontId="3" fillId="2" borderId="2" xfId="1" applyNumberFormat="1" applyFont="1" applyFill="1" applyBorder="1" applyAlignment="1" applyProtection="1">
      <alignment horizontal="center" vertical="center"/>
      <protection locked="0"/>
    </xf>
    <xf numFmtId="10" fontId="3" fillId="2" borderId="3" xfId="1" applyNumberFormat="1" applyFont="1" applyFill="1" applyBorder="1" applyAlignment="1" applyProtection="1">
      <alignment horizontal="center" vertical="center"/>
      <protection locked="0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8"/>
  <sheetViews>
    <sheetView showGridLines="0" tabSelected="1" zoomScale="90" zoomScaleNormal="90" workbookViewId="0">
      <pane ySplit="1" topLeftCell="A2" activePane="bottomLeft" state="frozen"/>
      <selection pane="bottomLeft" activeCell="S4" sqref="S4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69.7109375" style="6" customWidth="1"/>
    <col min="7" max="7" width="15" style="1" customWidth="1"/>
    <col min="8" max="8" width="16" style="1" customWidth="1"/>
    <col min="9" max="12" width="13.85546875" style="1" customWidth="1"/>
    <col min="13" max="13" width="15.7109375" style="1" customWidth="1"/>
    <col min="14" max="15" width="16.42578125" style="1" customWidth="1"/>
    <col min="16" max="16" width="12" style="28" customWidth="1"/>
    <col min="17" max="17" width="4.28515625" style="2" customWidth="1"/>
    <col min="18" max="18" width="19.7109375" style="2" customWidth="1"/>
    <col min="19" max="19" width="160" style="28" customWidth="1"/>
    <col min="20" max="21" width="9.140625" style="2"/>
    <col min="22" max="22" width="37.140625" style="26" customWidth="1"/>
    <col min="23" max="25" width="9.140625" style="2"/>
    <col min="26" max="16384" width="9.140625" style="1"/>
  </cols>
  <sheetData>
    <row r="1" spans="1:30" x14ac:dyDescent="0.25">
      <c r="A1" s="32" t="s">
        <v>16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11">
        <v>14</v>
      </c>
      <c r="P1" s="27"/>
      <c r="Q1" s="8"/>
      <c r="R1" s="8"/>
      <c r="S1" s="27"/>
      <c r="T1" s="8"/>
      <c r="U1" s="8"/>
      <c r="V1" s="25"/>
      <c r="W1" s="8"/>
      <c r="X1" s="8"/>
      <c r="Y1" s="8"/>
      <c r="Z1" s="8"/>
      <c r="AA1" s="10"/>
      <c r="AB1" s="10"/>
      <c r="AC1" s="10"/>
      <c r="AD1" s="10"/>
    </row>
    <row r="2" spans="1:30" ht="36.75" customHeight="1" x14ac:dyDescent="0.25">
      <c r="A2" s="59"/>
      <c r="B2" s="32" t="s">
        <v>5</v>
      </c>
      <c r="C2" s="60" t="s">
        <v>0</v>
      </c>
      <c r="D2" s="62" t="s">
        <v>7</v>
      </c>
      <c r="E2" s="32" t="s">
        <v>8</v>
      </c>
      <c r="F2" s="32" t="s">
        <v>11</v>
      </c>
      <c r="G2" s="57" t="s">
        <v>10</v>
      </c>
      <c r="H2" s="58"/>
      <c r="I2" s="64" t="s">
        <v>1</v>
      </c>
      <c r="J2" s="65"/>
      <c r="K2" s="64" t="s">
        <v>2</v>
      </c>
      <c r="L2" s="65"/>
      <c r="M2" s="32" t="s">
        <v>3</v>
      </c>
      <c r="N2" s="32" t="s">
        <v>4</v>
      </c>
      <c r="O2" s="34" t="s">
        <v>22</v>
      </c>
      <c r="P2" s="27"/>
      <c r="Q2" s="8"/>
      <c r="R2" s="8"/>
      <c r="S2" s="27"/>
      <c r="T2" s="8"/>
      <c r="U2" s="8"/>
      <c r="V2" s="8"/>
      <c r="W2" s="8"/>
      <c r="X2" s="8"/>
      <c r="Y2" s="8"/>
      <c r="Z2" s="8"/>
      <c r="AA2" s="10"/>
      <c r="AB2" s="10"/>
      <c r="AC2" s="10"/>
      <c r="AD2" s="10"/>
    </row>
    <row r="3" spans="1:30" ht="42.75" customHeight="1" x14ac:dyDescent="0.25">
      <c r="A3" s="33"/>
      <c r="B3" s="33"/>
      <c r="C3" s="61"/>
      <c r="D3" s="63"/>
      <c r="E3" s="33"/>
      <c r="F3" s="33"/>
      <c r="G3" s="11" t="s">
        <v>29</v>
      </c>
      <c r="H3" s="31" t="s">
        <v>30</v>
      </c>
      <c r="I3" s="31" t="s">
        <v>29</v>
      </c>
      <c r="J3" s="31" t="s">
        <v>30</v>
      </c>
      <c r="K3" s="31" t="s">
        <v>29</v>
      </c>
      <c r="L3" s="31" t="s">
        <v>30</v>
      </c>
      <c r="M3" s="33"/>
      <c r="N3" s="33"/>
      <c r="O3" s="35"/>
      <c r="P3" s="27"/>
      <c r="Q3" s="8"/>
      <c r="R3" s="8"/>
      <c r="S3" s="27"/>
      <c r="T3" s="8"/>
      <c r="U3" s="8"/>
      <c r="V3" s="8"/>
      <c r="W3" s="8"/>
      <c r="X3" s="8"/>
      <c r="Y3" s="8"/>
      <c r="Z3" s="8"/>
      <c r="AA3" s="10"/>
      <c r="AB3" s="10"/>
      <c r="AC3" s="10"/>
      <c r="AD3" s="10"/>
    </row>
    <row r="4" spans="1:30" ht="65.099999999999994" customHeight="1" x14ac:dyDescent="0.25">
      <c r="A4" s="12">
        <v>1</v>
      </c>
      <c r="B4" s="3"/>
      <c r="C4" s="3"/>
      <c r="D4" s="3"/>
      <c r="E4" s="3"/>
      <c r="F4" s="4"/>
      <c r="G4" s="7">
        <f>I4+K4</f>
        <v>0</v>
      </c>
      <c r="H4" s="7">
        <f t="shared" ref="H4" si="0">J4+L4</f>
        <v>0</v>
      </c>
      <c r="I4" s="5"/>
      <c r="J4" s="5"/>
      <c r="K4" s="5"/>
      <c r="L4" s="5"/>
      <c r="M4" s="7">
        <f>(I4+J4)*$N4</f>
        <v>0</v>
      </c>
      <c r="N4" s="19"/>
      <c r="O4" s="5"/>
      <c r="P4" s="27" t="str">
        <f>IF(F4=$S$6,"notyfikacja",IF(F4=$S$5,"de minimis",IF(F4=$S$7,"bio",IF(F4=$R$9,"bez","puste"))))</f>
        <v>puste</v>
      </c>
      <c r="Q4" s="8"/>
      <c r="R4" s="28" t="s">
        <v>12</v>
      </c>
      <c r="S4" s="29" t="s">
        <v>13</v>
      </c>
      <c r="T4" s="8"/>
      <c r="U4" s="8"/>
      <c r="V4" s="8" t="s">
        <v>28</v>
      </c>
      <c r="W4" s="8"/>
      <c r="X4" s="8"/>
      <c r="Y4" s="8"/>
      <c r="Z4" s="8"/>
      <c r="AA4" s="10"/>
      <c r="AB4" s="10"/>
      <c r="AC4" s="10"/>
      <c r="AD4" s="10"/>
    </row>
    <row r="5" spans="1:30" ht="65.099999999999994" customHeight="1" x14ac:dyDescent="0.25">
      <c r="A5" s="12">
        <v>2</v>
      </c>
      <c r="B5" s="3"/>
      <c r="C5" s="3"/>
      <c r="D5" s="3"/>
      <c r="E5" s="3"/>
      <c r="F5" s="4"/>
      <c r="G5" s="7">
        <f t="shared" ref="G5:G14" si="1">I5+K5</f>
        <v>0</v>
      </c>
      <c r="H5" s="7">
        <f t="shared" ref="H5:H14" si="2">J5+L5</f>
        <v>0</v>
      </c>
      <c r="I5" s="5"/>
      <c r="J5" s="5"/>
      <c r="K5" s="5"/>
      <c r="L5" s="5"/>
      <c r="M5" s="7">
        <f t="shared" ref="M5:M14" si="3">(I5+J5)*$N5</f>
        <v>0</v>
      </c>
      <c r="N5" s="19"/>
      <c r="O5" s="5"/>
      <c r="P5" s="27" t="str">
        <f t="shared" ref="P5:P14" si="4">IF(F5=$S$6,"notyfikacja",IF(F5=$S$5,"de minimis",IF(F5=$S$7,"bio",IF(F5=$R$9,"bez","puste"))))</f>
        <v>puste</v>
      </c>
      <c r="Q5" s="8"/>
      <c r="R5" s="28" t="s">
        <v>20</v>
      </c>
      <c r="S5" s="30" t="s">
        <v>21</v>
      </c>
      <c r="T5" s="8"/>
      <c r="U5" s="8"/>
      <c r="V5" s="8" t="s">
        <v>6</v>
      </c>
      <c r="W5" s="8"/>
      <c r="X5" s="8"/>
      <c r="Y5" s="8"/>
      <c r="Z5" s="8"/>
      <c r="AA5" s="10"/>
      <c r="AB5" s="10"/>
      <c r="AC5" s="10"/>
      <c r="AD5" s="10"/>
    </row>
    <row r="6" spans="1:30" ht="65.099999999999994" customHeight="1" x14ac:dyDescent="0.25">
      <c r="A6" s="12">
        <v>3</v>
      </c>
      <c r="B6" s="3"/>
      <c r="C6" s="3"/>
      <c r="D6" s="3"/>
      <c r="E6" s="3"/>
      <c r="F6" s="4"/>
      <c r="G6" s="7">
        <f t="shared" si="1"/>
        <v>0</v>
      </c>
      <c r="H6" s="7">
        <f t="shared" si="2"/>
        <v>0</v>
      </c>
      <c r="I6" s="5"/>
      <c r="J6" s="5"/>
      <c r="K6" s="5"/>
      <c r="L6" s="5"/>
      <c r="M6" s="7">
        <f t="shared" si="3"/>
        <v>0</v>
      </c>
      <c r="N6" s="19"/>
      <c r="O6" s="5"/>
      <c r="P6" s="27" t="str">
        <f t="shared" si="4"/>
        <v>puste</v>
      </c>
      <c r="Q6" s="8"/>
      <c r="R6" s="28" t="s">
        <v>9</v>
      </c>
      <c r="S6" s="30" t="s">
        <v>15</v>
      </c>
      <c r="T6" s="8"/>
      <c r="U6" s="8"/>
      <c r="V6" s="8"/>
      <c r="W6" s="8" t="s">
        <v>9</v>
      </c>
      <c r="X6" s="8"/>
      <c r="Y6" s="8"/>
      <c r="Z6" s="8"/>
      <c r="AA6" s="10"/>
      <c r="AB6" s="10"/>
      <c r="AC6" s="10"/>
      <c r="AD6" s="10"/>
    </row>
    <row r="7" spans="1:30" ht="65.099999999999994" customHeight="1" x14ac:dyDescent="0.25">
      <c r="A7" s="12">
        <v>4</v>
      </c>
      <c r="B7" s="3"/>
      <c r="C7" s="3"/>
      <c r="D7" s="3"/>
      <c r="E7" s="3"/>
      <c r="F7" s="4"/>
      <c r="G7" s="7">
        <f t="shared" si="1"/>
        <v>0</v>
      </c>
      <c r="H7" s="7">
        <f t="shared" si="2"/>
        <v>0</v>
      </c>
      <c r="I7" s="5"/>
      <c r="J7" s="5"/>
      <c r="K7" s="5"/>
      <c r="L7" s="5"/>
      <c r="M7" s="7">
        <f>(I7+J7)*$N7</f>
        <v>0</v>
      </c>
      <c r="N7" s="19"/>
      <c r="O7" s="5"/>
      <c r="P7" s="27" t="str">
        <f t="shared" si="4"/>
        <v>puste</v>
      </c>
      <c r="Q7" s="8"/>
      <c r="R7" s="28" t="s">
        <v>9</v>
      </c>
      <c r="S7" s="30" t="s">
        <v>24</v>
      </c>
      <c r="T7" s="8"/>
      <c r="U7" s="8"/>
      <c r="V7" s="8"/>
      <c r="W7" s="8"/>
      <c r="X7" s="8"/>
      <c r="Y7" s="8"/>
      <c r="Z7" s="8"/>
      <c r="AA7" s="10"/>
      <c r="AB7" s="10"/>
      <c r="AC7" s="10"/>
      <c r="AD7" s="10"/>
    </row>
    <row r="8" spans="1:30" ht="65.099999999999994" customHeight="1" x14ac:dyDescent="0.25">
      <c r="A8" s="12">
        <v>5</v>
      </c>
      <c r="B8" s="3"/>
      <c r="C8" s="3"/>
      <c r="D8" s="3"/>
      <c r="E8" s="3"/>
      <c r="F8" s="4"/>
      <c r="G8" s="7">
        <f t="shared" ref="G8:G10" si="5">I8+K8</f>
        <v>0</v>
      </c>
      <c r="H8" s="7">
        <f t="shared" ref="H8:H10" si="6">J8+L8</f>
        <v>0</v>
      </c>
      <c r="I8" s="5"/>
      <c r="J8" s="5"/>
      <c r="K8" s="5"/>
      <c r="L8" s="5"/>
      <c r="M8" s="7">
        <f t="shared" ref="M8:M10" si="7">(I8+J8)*$N8</f>
        <v>0</v>
      </c>
      <c r="N8" s="19"/>
      <c r="O8" s="5"/>
      <c r="P8" s="27" t="str">
        <f t="shared" si="4"/>
        <v>puste</v>
      </c>
      <c r="Q8" s="8"/>
      <c r="S8" s="30"/>
      <c r="T8" s="8"/>
      <c r="U8" s="8"/>
      <c r="V8" s="25"/>
      <c r="W8" s="8"/>
      <c r="X8" s="8"/>
      <c r="Y8" s="8"/>
      <c r="Z8" s="8"/>
      <c r="AA8" s="10"/>
      <c r="AB8" s="10"/>
      <c r="AC8" s="10"/>
      <c r="AD8" s="10"/>
    </row>
    <row r="9" spans="1:30" ht="65.099999999999994" customHeight="1" x14ac:dyDescent="0.25">
      <c r="A9" s="12">
        <v>6</v>
      </c>
      <c r="B9" s="3"/>
      <c r="C9" s="3"/>
      <c r="D9" s="3"/>
      <c r="E9" s="3"/>
      <c r="F9" s="4"/>
      <c r="G9" s="7">
        <f t="shared" si="5"/>
        <v>0</v>
      </c>
      <c r="H9" s="7">
        <f t="shared" si="6"/>
        <v>0</v>
      </c>
      <c r="I9" s="5"/>
      <c r="J9" s="5"/>
      <c r="K9" s="5"/>
      <c r="L9" s="5"/>
      <c r="M9" s="7">
        <f t="shared" si="7"/>
        <v>0</v>
      </c>
      <c r="N9" s="19"/>
      <c r="O9" s="5"/>
      <c r="P9" s="27" t="str">
        <f t="shared" si="4"/>
        <v>puste</v>
      </c>
      <c r="Q9" s="8"/>
      <c r="R9" s="28" t="s">
        <v>26</v>
      </c>
      <c r="S9" s="30" t="s">
        <v>27</v>
      </c>
      <c r="T9" s="8"/>
      <c r="U9" s="8"/>
      <c r="V9" s="25"/>
      <c r="W9" s="8"/>
      <c r="X9" s="8"/>
      <c r="Y9" s="8"/>
      <c r="Z9" s="8"/>
      <c r="AA9" s="10"/>
      <c r="AB9" s="10"/>
      <c r="AC9" s="10"/>
      <c r="AD9" s="10"/>
    </row>
    <row r="10" spans="1:30" ht="65.099999999999994" customHeight="1" x14ac:dyDescent="0.25">
      <c r="A10" s="12">
        <v>7</v>
      </c>
      <c r="B10" s="3"/>
      <c r="C10" s="3"/>
      <c r="D10" s="3"/>
      <c r="E10" s="3"/>
      <c r="F10" s="4"/>
      <c r="G10" s="7">
        <f t="shared" si="5"/>
        <v>0</v>
      </c>
      <c r="H10" s="7">
        <f t="shared" si="6"/>
        <v>0</v>
      </c>
      <c r="I10" s="5"/>
      <c r="J10" s="5"/>
      <c r="K10" s="5"/>
      <c r="L10" s="5"/>
      <c r="M10" s="7">
        <f t="shared" si="7"/>
        <v>0</v>
      </c>
      <c r="N10" s="19"/>
      <c r="O10" s="5"/>
      <c r="P10" s="27" t="str">
        <f t="shared" si="4"/>
        <v>puste</v>
      </c>
      <c r="Q10" s="8"/>
      <c r="R10" s="28" t="s">
        <v>9</v>
      </c>
      <c r="S10" s="30"/>
      <c r="T10" s="8"/>
      <c r="U10" s="8"/>
      <c r="V10" s="25"/>
      <c r="W10" s="8"/>
      <c r="X10" s="8"/>
      <c r="Y10" s="8"/>
      <c r="Z10" s="8"/>
      <c r="AA10" s="10"/>
      <c r="AB10" s="10"/>
      <c r="AC10" s="10"/>
      <c r="AD10" s="10"/>
    </row>
    <row r="11" spans="1:30" ht="65.099999999999994" customHeight="1" x14ac:dyDescent="0.25">
      <c r="A11" s="12">
        <v>8</v>
      </c>
      <c r="B11" s="3"/>
      <c r="C11" s="3"/>
      <c r="D11" s="3"/>
      <c r="E11" s="3"/>
      <c r="F11" s="4"/>
      <c r="G11" s="7">
        <f t="shared" si="1"/>
        <v>0</v>
      </c>
      <c r="H11" s="7">
        <f t="shared" si="2"/>
        <v>0</v>
      </c>
      <c r="I11" s="5"/>
      <c r="J11" s="5"/>
      <c r="K11" s="5"/>
      <c r="L11" s="5"/>
      <c r="M11" s="7">
        <f t="shared" si="3"/>
        <v>0</v>
      </c>
      <c r="N11" s="19"/>
      <c r="O11" s="5"/>
      <c r="P11" s="27" t="str">
        <f t="shared" si="4"/>
        <v>puste</v>
      </c>
      <c r="Q11" s="8"/>
      <c r="R11" s="28" t="s">
        <v>20</v>
      </c>
      <c r="S11" s="2"/>
      <c r="T11" s="8"/>
      <c r="U11" s="8"/>
      <c r="V11" s="25"/>
      <c r="W11" s="8"/>
      <c r="X11" s="8"/>
      <c r="Y11" s="8"/>
      <c r="Z11" s="8"/>
      <c r="AA11" s="10"/>
      <c r="AB11" s="10"/>
      <c r="AC11" s="10"/>
      <c r="AD11" s="10"/>
    </row>
    <row r="12" spans="1:30" ht="65.099999999999994" customHeight="1" x14ac:dyDescent="0.25">
      <c r="A12" s="12">
        <v>9</v>
      </c>
      <c r="B12" s="3"/>
      <c r="C12" s="3"/>
      <c r="D12" s="3"/>
      <c r="E12" s="3"/>
      <c r="F12" s="4"/>
      <c r="G12" s="7">
        <f t="shared" si="1"/>
        <v>0</v>
      </c>
      <c r="H12" s="7">
        <f t="shared" si="2"/>
        <v>0</v>
      </c>
      <c r="I12" s="5"/>
      <c r="J12" s="5"/>
      <c r="K12" s="5"/>
      <c r="L12" s="5"/>
      <c r="M12" s="7">
        <f t="shared" si="3"/>
        <v>0</v>
      </c>
      <c r="N12" s="19"/>
      <c r="O12" s="5"/>
      <c r="P12" s="27" t="str">
        <f t="shared" si="4"/>
        <v>puste</v>
      </c>
      <c r="Q12" s="8"/>
      <c r="R12" s="28" t="s">
        <v>26</v>
      </c>
      <c r="S12" s="2"/>
      <c r="T12" s="8"/>
      <c r="U12" s="8"/>
      <c r="V12" s="25"/>
      <c r="W12" s="8"/>
      <c r="X12" s="8"/>
      <c r="Y12" s="8"/>
      <c r="Z12" s="8"/>
      <c r="AA12" s="10"/>
      <c r="AB12" s="10"/>
      <c r="AC12" s="10"/>
      <c r="AD12" s="10"/>
    </row>
    <row r="13" spans="1:30" ht="65.099999999999994" customHeight="1" x14ac:dyDescent="0.25">
      <c r="A13" s="12">
        <v>10</v>
      </c>
      <c r="B13" s="3"/>
      <c r="C13" s="3"/>
      <c r="D13" s="3"/>
      <c r="E13" s="3"/>
      <c r="F13" s="4"/>
      <c r="G13" s="7">
        <f t="shared" si="1"/>
        <v>0</v>
      </c>
      <c r="H13" s="7">
        <f t="shared" si="2"/>
        <v>0</v>
      </c>
      <c r="I13" s="5"/>
      <c r="J13" s="5"/>
      <c r="K13" s="5"/>
      <c r="L13" s="5"/>
      <c r="M13" s="7">
        <f t="shared" si="3"/>
        <v>0</v>
      </c>
      <c r="N13" s="19"/>
      <c r="O13" s="5"/>
      <c r="P13" s="27" t="str">
        <f t="shared" si="4"/>
        <v>puste</v>
      </c>
      <c r="Q13" s="8"/>
      <c r="R13" s="28"/>
      <c r="S13" s="29"/>
      <c r="T13" s="8"/>
      <c r="U13" s="8"/>
      <c r="V13" s="25"/>
      <c r="W13" s="8"/>
      <c r="X13" s="8"/>
      <c r="Y13" s="8"/>
      <c r="Z13" s="8"/>
      <c r="AA13" s="10"/>
      <c r="AB13" s="10"/>
      <c r="AC13" s="10"/>
      <c r="AD13" s="10"/>
    </row>
    <row r="14" spans="1:30" ht="65.099999999999994" customHeight="1" x14ac:dyDescent="0.25">
      <c r="A14" s="12">
        <v>11</v>
      </c>
      <c r="B14" s="3"/>
      <c r="C14" s="3"/>
      <c r="D14" s="3"/>
      <c r="E14" s="3"/>
      <c r="F14" s="4"/>
      <c r="G14" s="7">
        <f t="shared" si="1"/>
        <v>0</v>
      </c>
      <c r="H14" s="7">
        <f t="shared" si="2"/>
        <v>0</v>
      </c>
      <c r="I14" s="5"/>
      <c r="J14" s="5"/>
      <c r="K14" s="5"/>
      <c r="L14" s="5"/>
      <c r="M14" s="7">
        <f t="shared" si="3"/>
        <v>0</v>
      </c>
      <c r="N14" s="19"/>
      <c r="O14" s="5"/>
      <c r="P14" s="27" t="str">
        <f t="shared" si="4"/>
        <v>puste</v>
      </c>
      <c r="Q14" s="8"/>
      <c r="R14" s="28"/>
      <c r="S14" s="29"/>
      <c r="T14" s="8"/>
      <c r="U14" s="8"/>
      <c r="V14" s="25"/>
      <c r="W14" s="8"/>
      <c r="X14" s="8"/>
      <c r="Y14" s="8"/>
      <c r="Z14" s="8"/>
      <c r="AA14" s="10"/>
      <c r="AB14" s="10"/>
      <c r="AC14" s="10"/>
      <c r="AD14" s="10"/>
    </row>
    <row r="15" spans="1:30" ht="25.5" customHeight="1" x14ac:dyDescent="0.25">
      <c r="E15" s="51" t="s">
        <v>14</v>
      </c>
      <c r="F15" s="52"/>
      <c r="G15" s="13">
        <f>SUM(G4:G14)</f>
        <v>0</v>
      </c>
      <c r="H15" s="13">
        <f t="shared" ref="H15:M15" si="8">SUM(H4:H14)</f>
        <v>0</v>
      </c>
      <c r="I15" s="13">
        <f t="shared" si="8"/>
        <v>0</v>
      </c>
      <c r="J15" s="13">
        <f t="shared" si="8"/>
        <v>0</v>
      </c>
      <c r="K15" s="13">
        <f t="shared" si="8"/>
        <v>0</v>
      </c>
      <c r="L15" s="13">
        <f t="shared" si="8"/>
        <v>0</v>
      </c>
      <c r="M15" s="47">
        <f t="shared" si="8"/>
        <v>0</v>
      </c>
      <c r="N15" s="45"/>
      <c r="O15" s="47">
        <f>SUM(O4:O14)</f>
        <v>0</v>
      </c>
      <c r="P15" s="27"/>
      <c r="Q15" s="8"/>
      <c r="R15" s="8"/>
      <c r="S15" s="27"/>
      <c r="T15" s="8"/>
      <c r="U15" s="8"/>
      <c r="V15" s="25"/>
      <c r="W15" s="8"/>
      <c r="X15" s="8"/>
      <c r="Y15" s="8"/>
      <c r="Z15" s="9"/>
      <c r="AA15" s="9"/>
      <c r="AB15" s="9"/>
      <c r="AC15" s="9"/>
      <c r="AD15" s="9"/>
    </row>
    <row r="16" spans="1:30" ht="18.75" x14ac:dyDescent="0.25">
      <c r="E16" s="53"/>
      <c r="F16" s="54"/>
      <c r="G16" s="55">
        <f>G15+H15</f>
        <v>0</v>
      </c>
      <c r="H16" s="56"/>
      <c r="I16" s="55">
        <f>I15+J15</f>
        <v>0</v>
      </c>
      <c r="J16" s="56"/>
      <c r="K16" s="55">
        <f>K15+L15</f>
        <v>0</v>
      </c>
      <c r="L16" s="56"/>
      <c r="M16" s="48"/>
      <c r="N16" s="46"/>
      <c r="O16" s="48"/>
      <c r="P16" s="27"/>
      <c r="Q16" s="8"/>
      <c r="R16" s="8"/>
      <c r="S16" s="27"/>
      <c r="T16" s="8"/>
      <c r="U16" s="8"/>
      <c r="V16" s="25"/>
      <c r="W16" s="8"/>
      <c r="X16" s="8"/>
      <c r="Y16" s="8"/>
      <c r="Z16" s="9"/>
      <c r="AA16" s="9"/>
      <c r="AB16" s="9"/>
      <c r="AC16" s="9"/>
      <c r="AD16" s="9"/>
    </row>
    <row r="17" spans="5:30" ht="23.25" customHeight="1" x14ac:dyDescent="0.25">
      <c r="E17" s="14" t="s">
        <v>17</v>
      </c>
      <c r="F17" s="49" t="s">
        <v>19</v>
      </c>
      <c r="G17" s="20">
        <f t="shared" ref="G17:M17" si="9">SUMIF($F$4:$F$12,"Notyfikacja",G$4:G$14)</f>
        <v>0</v>
      </c>
      <c r="H17" s="20">
        <f t="shared" si="9"/>
        <v>0</v>
      </c>
      <c r="I17" s="20">
        <f t="shared" si="9"/>
        <v>0</v>
      </c>
      <c r="J17" s="20">
        <f t="shared" si="9"/>
        <v>0</v>
      </c>
      <c r="K17" s="20">
        <f t="shared" si="9"/>
        <v>0</v>
      </c>
      <c r="L17" s="20">
        <f t="shared" si="9"/>
        <v>0</v>
      </c>
      <c r="M17" s="36">
        <f t="shared" si="9"/>
        <v>0</v>
      </c>
      <c r="N17" s="9"/>
      <c r="O17" s="36">
        <f>SUMIF($P$4:$P$14,"Notyfikacja",O$4:O$14)</f>
        <v>0</v>
      </c>
      <c r="P17" s="27"/>
      <c r="Q17" s="8"/>
      <c r="R17" s="8"/>
      <c r="S17" s="27"/>
      <c r="T17" s="8"/>
      <c r="U17" s="8"/>
      <c r="V17" s="25"/>
      <c r="W17" s="8"/>
      <c r="X17" s="8"/>
      <c r="Y17" s="8"/>
      <c r="Z17" s="9"/>
      <c r="AA17" s="9"/>
      <c r="AB17" s="9"/>
      <c r="AC17" s="9"/>
      <c r="AD17" s="9"/>
    </row>
    <row r="18" spans="5:30" ht="13.5" customHeight="1" x14ac:dyDescent="0.25">
      <c r="E18" s="15"/>
      <c r="F18" s="50"/>
      <c r="G18" s="40">
        <f>G17+H17</f>
        <v>0</v>
      </c>
      <c r="H18" s="41"/>
      <c r="I18" s="40">
        <f>I17+J17</f>
        <v>0</v>
      </c>
      <c r="J18" s="42"/>
      <c r="K18" s="40">
        <f>K17+L17</f>
        <v>0</v>
      </c>
      <c r="L18" s="42"/>
      <c r="M18" s="37"/>
      <c r="N18" s="9"/>
      <c r="O18" s="37"/>
      <c r="P18" s="27"/>
      <c r="Q18" s="8"/>
      <c r="R18" s="8"/>
      <c r="S18" s="27"/>
      <c r="T18" s="8"/>
      <c r="U18" s="8"/>
      <c r="V18" s="25"/>
      <c r="W18" s="8"/>
      <c r="X18" s="8"/>
      <c r="Y18" s="8"/>
      <c r="Z18" s="9"/>
      <c r="AA18" s="9"/>
      <c r="AB18" s="9"/>
      <c r="AC18" s="9"/>
      <c r="AD18" s="9"/>
    </row>
    <row r="19" spans="5:30" ht="44.25" customHeight="1" x14ac:dyDescent="0.25">
      <c r="E19" s="22"/>
      <c r="F19" s="38" t="s">
        <v>25</v>
      </c>
      <c r="G19" s="23">
        <f t="shared" ref="G19:M19" si="10">SUMIF($P$4:$P$14,"bio",G$4:G$14)</f>
        <v>0</v>
      </c>
      <c r="H19" s="23">
        <f t="shared" si="10"/>
        <v>0</v>
      </c>
      <c r="I19" s="23">
        <f t="shared" si="10"/>
        <v>0</v>
      </c>
      <c r="J19" s="23">
        <f t="shared" si="10"/>
        <v>0</v>
      </c>
      <c r="K19" s="23">
        <f t="shared" si="10"/>
        <v>0</v>
      </c>
      <c r="L19" s="23">
        <f t="shared" si="10"/>
        <v>0</v>
      </c>
      <c r="M19" s="36">
        <f t="shared" si="10"/>
        <v>0</v>
      </c>
      <c r="N19" s="67"/>
      <c r="O19" s="36">
        <f>SUMIF($P$4:$P$14,"bio",O$4:O$14)</f>
        <v>0</v>
      </c>
      <c r="P19" s="27"/>
      <c r="Q19" s="8"/>
      <c r="R19" s="8"/>
      <c r="S19" s="27"/>
      <c r="T19" s="8"/>
      <c r="U19" s="8"/>
      <c r="V19" s="25"/>
      <c r="W19" s="8"/>
      <c r="X19" s="8"/>
      <c r="Y19" s="8"/>
      <c r="Z19" s="9"/>
      <c r="AA19" s="9"/>
      <c r="AB19" s="9"/>
      <c r="AC19" s="9"/>
      <c r="AD19" s="9"/>
    </row>
    <row r="20" spans="5:30" ht="32.25" customHeight="1" x14ac:dyDescent="0.25">
      <c r="E20" s="22"/>
      <c r="F20" s="66"/>
      <c r="G20" s="40">
        <f>G19+H19</f>
        <v>0</v>
      </c>
      <c r="H20" s="41"/>
      <c r="I20" s="40">
        <f>I19+J19</f>
        <v>0</v>
      </c>
      <c r="J20" s="42"/>
      <c r="K20" s="40">
        <f>K19+L19</f>
        <v>0</v>
      </c>
      <c r="L20" s="42"/>
      <c r="M20" s="37"/>
      <c r="N20" s="67"/>
      <c r="O20" s="37"/>
      <c r="P20" s="27"/>
      <c r="Q20" s="8"/>
      <c r="R20" s="8"/>
      <c r="S20" s="27"/>
      <c r="T20" s="8"/>
      <c r="U20" s="8"/>
      <c r="V20" s="25"/>
      <c r="W20" s="8"/>
      <c r="X20" s="8"/>
      <c r="Y20" s="8"/>
      <c r="Z20" s="9"/>
      <c r="AA20" s="9"/>
      <c r="AB20" s="9"/>
      <c r="AC20" s="9"/>
      <c r="AD20" s="9"/>
    </row>
    <row r="21" spans="5:30" ht="27.75" customHeight="1" x14ac:dyDescent="0.25">
      <c r="E21" s="22"/>
      <c r="F21" s="38" t="s">
        <v>23</v>
      </c>
      <c r="G21" s="21">
        <f t="shared" ref="G21:M21" si="11">SUMIF($P$4:$P$14,"de minimis",G$4:G$14)</f>
        <v>0</v>
      </c>
      <c r="H21" s="21">
        <f t="shared" si="11"/>
        <v>0</v>
      </c>
      <c r="I21" s="21">
        <f t="shared" si="11"/>
        <v>0</v>
      </c>
      <c r="J21" s="21">
        <f t="shared" si="11"/>
        <v>0</v>
      </c>
      <c r="K21" s="21">
        <f t="shared" si="11"/>
        <v>0</v>
      </c>
      <c r="L21" s="21">
        <f t="shared" si="11"/>
        <v>0</v>
      </c>
      <c r="M21" s="36">
        <f t="shared" si="11"/>
        <v>0</v>
      </c>
      <c r="N21" s="67"/>
      <c r="O21" s="36">
        <f>SUMIF($P$4:$P$14,"de minimis",O$4:O$14)</f>
        <v>0</v>
      </c>
      <c r="P21" s="27"/>
      <c r="Q21" s="8"/>
      <c r="R21" s="8"/>
      <c r="S21" s="27"/>
      <c r="T21" s="8"/>
      <c r="U21" s="8"/>
      <c r="V21" s="25"/>
      <c r="W21" s="8"/>
      <c r="X21" s="8"/>
      <c r="Y21" s="8"/>
      <c r="Z21" s="9"/>
      <c r="AA21" s="9"/>
      <c r="AB21" s="9"/>
      <c r="AC21" s="9"/>
      <c r="AD21" s="9"/>
    </row>
    <row r="22" spans="5:30" ht="21.75" customHeight="1" x14ac:dyDescent="0.25">
      <c r="E22" s="22"/>
      <c r="F22" s="39"/>
      <c r="G22" s="40">
        <f>G21+H21</f>
        <v>0</v>
      </c>
      <c r="H22" s="41"/>
      <c r="I22" s="40">
        <f>I21+J21</f>
        <v>0</v>
      </c>
      <c r="J22" s="42"/>
      <c r="K22" s="40">
        <f>K21+L21</f>
        <v>0</v>
      </c>
      <c r="L22" s="42"/>
      <c r="M22" s="37"/>
      <c r="N22" s="67"/>
      <c r="O22" s="37"/>
      <c r="P22" s="27"/>
      <c r="Q22" s="8"/>
      <c r="R22" s="8"/>
      <c r="S22" s="27"/>
      <c r="T22" s="8"/>
      <c r="U22" s="8"/>
      <c r="V22" s="25"/>
      <c r="W22" s="8"/>
      <c r="X22" s="8"/>
      <c r="Y22" s="8"/>
      <c r="Z22" s="9"/>
      <c r="AA22" s="9"/>
      <c r="AB22" s="9"/>
      <c r="AC22" s="9"/>
      <c r="AD22" s="9"/>
    </row>
    <row r="23" spans="5:30" x14ac:dyDescent="0.25">
      <c r="E23" s="9"/>
      <c r="F23" s="43" t="s">
        <v>18</v>
      </c>
      <c r="G23" s="7">
        <f t="shared" ref="G23:M23" si="12">SUMIF($E$4:$E$12,"Bez pomocy",G$4:G$14)</f>
        <v>0</v>
      </c>
      <c r="H23" s="7">
        <f t="shared" si="12"/>
        <v>0</v>
      </c>
      <c r="I23" s="7">
        <f t="shared" si="12"/>
        <v>0</v>
      </c>
      <c r="J23" s="7">
        <f t="shared" si="12"/>
        <v>0</v>
      </c>
      <c r="K23" s="7">
        <f t="shared" si="12"/>
        <v>0</v>
      </c>
      <c r="L23" s="7">
        <f t="shared" si="12"/>
        <v>0</v>
      </c>
      <c r="M23" s="36">
        <f t="shared" si="12"/>
        <v>0</v>
      </c>
      <c r="N23" s="67"/>
      <c r="O23" s="36">
        <f>SUMIF($E$4:$E$12,"Bez pomocy",O$4:O$14)</f>
        <v>0</v>
      </c>
      <c r="P23" s="27"/>
      <c r="Q23" s="8"/>
      <c r="R23" s="8"/>
      <c r="S23" s="27"/>
      <c r="T23" s="8"/>
      <c r="U23" s="8"/>
      <c r="V23" s="25"/>
      <c r="W23" s="8"/>
      <c r="X23" s="8"/>
      <c r="Y23" s="8"/>
      <c r="Z23" s="9"/>
      <c r="AA23" s="9"/>
      <c r="AB23" s="9"/>
      <c r="AC23" s="9"/>
      <c r="AD23" s="9"/>
    </row>
    <row r="24" spans="5:30" x14ac:dyDescent="0.25">
      <c r="E24" s="9"/>
      <c r="F24" s="44"/>
      <c r="G24" s="40">
        <f>G23+H23</f>
        <v>0</v>
      </c>
      <c r="H24" s="41"/>
      <c r="I24" s="40">
        <f>I23+J23</f>
        <v>0</v>
      </c>
      <c r="J24" s="42"/>
      <c r="K24" s="40">
        <f>K23+L23</f>
        <v>0</v>
      </c>
      <c r="L24" s="42"/>
      <c r="M24" s="37"/>
      <c r="N24" s="67"/>
      <c r="O24" s="37"/>
      <c r="P24" s="27"/>
      <c r="Q24" s="8"/>
      <c r="R24" s="8"/>
      <c r="S24" s="27"/>
      <c r="T24" s="8"/>
      <c r="U24" s="8"/>
      <c r="V24" s="25"/>
      <c r="W24" s="8"/>
      <c r="X24" s="8"/>
      <c r="Y24" s="8"/>
      <c r="Z24" s="9"/>
      <c r="AA24" s="9"/>
      <c r="AB24" s="9"/>
      <c r="AC24" s="9"/>
      <c r="AD24" s="9"/>
    </row>
    <row r="25" spans="5:30" x14ac:dyDescent="0.25">
      <c r="E25" s="9"/>
      <c r="G25" s="24"/>
      <c r="H25" s="24"/>
      <c r="I25" s="24"/>
      <c r="J25" s="24"/>
      <c r="K25" s="24"/>
      <c r="L25" s="24"/>
      <c r="M25" s="24"/>
      <c r="N25" s="24"/>
      <c r="O25" s="24"/>
      <c r="P25" s="27"/>
      <c r="Q25" s="8"/>
      <c r="R25" s="8"/>
      <c r="S25" s="27"/>
      <c r="T25" s="8"/>
      <c r="U25" s="8"/>
      <c r="V25" s="25"/>
      <c r="W25" s="8"/>
      <c r="X25" s="8"/>
      <c r="Y25" s="8"/>
      <c r="Z25" s="9"/>
      <c r="AA25" s="9"/>
      <c r="AB25" s="9"/>
      <c r="AC25" s="9"/>
      <c r="AD25" s="9"/>
    </row>
    <row r="26" spans="5:30" x14ac:dyDescent="0.25"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27"/>
      <c r="Q26" s="8"/>
      <c r="R26" s="8"/>
      <c r="S26" s="27"/>
      <c r="T26" s="8"/>
      <c r="U26" s="8"/>
      <c r="V26" s="25"/>
      <c r="W26" s="8"/>
      <c r="X26" s="8"/>
      <c r="Y26" s="8"/>
      <c r="Z26" s="9"/>
      <c r="AA26" s="9"/>
      <c r="AB26" s="9"/>
      <c r="AC26" s="9"/>
      <c r="AD26" s="9"/>
    </row>
    <row r="27" spans="5:30" x14ac:dyDescent="0.25">
      <c r="E27" s="9"/>
      <c r="F27" s="16"/>
      <c r="G27" s="17"/>
      <c r="H27" s="17"/>
      <c r="I27" s="17"/>
      <c r="J27" s="17"/>
      <c r="K27" s="17"/>
      <c r="L27" s="17"/>
      <c r="M27" s="17"/>
      <c r="N27" s="9"/>
      <c r="O27" s="9"/>
      <c r="P27" s="27"/>
      <c r="Q27" s="8"/>
      <c r="R27" s="8"/>
      <c r="S27" s="27"/>
      <c r="T27" s="8"/>
      <c r="U27" s="8"/>
      <c r="V27" s="25"/>
      <c r="W27" s="8"/>
      <c r="X27" s="8"/>
      <c r="Y27" s="8"/>
      <c r="Z27" s="9"/>
      <c r="AA27" s="9"/>
      <c r="AB27" s="9"/>
      <c r="AC27" s="9"/>
      <c r="AD27" s="9"/>
    </row>
    <row r="28" spans="5:30" x14ac:dyDescent="0.25">
      <c r="E28" s="9"/>
      <c r="F28" s="18"/>
      <c r="G28" s="9"/>
      <c r="H28" s="9"/>
      <c r="I28" s="9"/>
      <c r="J28" s="9"/>
      <c r="K28" s="9"/>
      <c r="L28" s="9"/>
      <c r="M28" s="9"/>
      <c r="N28" s="9"/>
      <c r="O28" s="9"/>
      <c r="P28" s="27"/>
      <c r="Q28" s="8"/>
      <c r="R28" s="8"/>
      <c r="S28" s="27"/>
      <c r="T28" s="8"/>
      <c r="U28" s="8"/>
      <c r="V28" s="25"/>
      <c r="W28" s="8"/>
      <c r="X28" s="8"/>
      <c r="Y28" s="8"/>
      <c r="Z28" s="9"/>
      <c r="AA28" s="9"/>
      <c r="AB28" s="9"/>
      <c r="AC28" s="9"/>
      <c r="AD28" s="9"/>
    </row>
  </sheetData>
  <sheetProtection algorithmName="SHA-512" hashValue="oxTBiL0ogtV1cd5MJ4qxArBfwdPmS23uBMXlJKcKTg7MQ/HdsiJ9fyQrb5G8kb2ROf1vOnu4CJhujO7uReKiwA==" saltValue="bn0YagJSDfmgHIwHSGmm/Q==" spinCount="100000" sheet="1" objects="1" scenarios="1"/>
  <dataConsolidate/>
  <mergeCells count="44">
    <mergeCell ref="O23:O24"/>
    <mergeCell ref="N19:N24"/>
    <mergeCell ref="O17:O18"/>
    <mergeCell ref="O19:O20"/>
    <mergeCell ref="O21:O22"/>
    <mergeCell ref="F2:F3"/>
    <mergeCell ref="M19:M20"/>
    <mergeCell ref="I2:J2"/>
    <mergeCell ref="K2:L2"/>
    <mergeCell ref="I16:J16"/>
    <mergeCell ref="K16:L16"/>
    <mergeCell ref="M2:M3"/>
    <mergeCell ref="F19:F20"/>
    <mergeCell ref="G20:H20"/>
    <mergeCell ref="I20:J20"/>
    <mergeCell ref="K20:L20"/>
    <mergeCell ref="I18:J18"/>
    <mergeCell ref="K18:L18"/>
    <mergeCell ref="A1:A3"/>
    <mergeCell ref="B2:B3"/>
    <mergeCell ref="C2:C3"/>
    <mergeCell ref="D2:D3"/>
    <mergeCell ref="E2:E3"/>
    <mergeCell ref="F23:F24"/>
    <mergeCell ref="G24:H24"/>
    <mergeCell ref="M23:M24"/>
    <mergeCell ref="I24:J24"/>
    <mergeCell ref="K24:L24"/>
    <mergeCell ref="N2:N3"/>
    <mergeCell ref="O2:O3"/>
    <mergeCell ref="M21:M22"/>
    <mergeCell ref="F21:F22"/>
    <mergeCell ref="G22:H22"/>
    <mergeCell ref="I22:J22"/>
    <mergeCell ref="K22:L22"/>
    <mergeCell ref="N15:N16"/>
    <mergeCell ref="O15:O16"/>
    <mergeCell ref="M17:M18"/>
    <mergeCell ref="F17:F18"/>
    <mergeCell ref="E15:F16"/>
    <mergeCell ref="M15:M16"/>
    <mergeCell ref="G16:H16"/>
    <mergeCell ref="G18:H18"/>
    <mergeCell ref="G2:H2"/>
  </mergeCells>
  <dataValidations count="3">
    <dataValidation type="list" allowBlank="1" showInputMessage="1" showErrorMessage="1" sqref="F4:F14" xr:uid="{F1570AB9-638B-4F51-9E2E-3D2F0935B9B8}">
      <formula1>OFFSET($S$4,MATCH(E4,ListaRob3,0),0,COUNTIF(ListaRob3,E4),1)</formula1>
    </dataValidation>
    <dataValidation type="list" allowBlank="1" showInputMessage="1" showErrorMessage="1" sqref="D4:D14" xr:uid="{EAD005CF-936C-4853-BBC7-564D67627D0C}">
      <formula1>$V$4:$V$5</formula1>
    </dataValidation>
    <dataValidation type="list" allowBlank="1" showInputMessage="1" showErrorMessage="1" sqref="E4:E14" xr:uid="{DED818D0-F3B3-4234-BC62-66853AD53588}">
      <formula1>$R$10:$R$13</formula1>
    </dataValidation>
  </dataValidations>
  <pageMargins left="0.23622047244094488" right="0.23622047244094488" top="0.11811023622047244" bottom="0.11811023622047244" header="0" footer="0"/>
  <pageSetup paperSize="9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5</vt:i4>
      </vt:variant>
    </vt:vector>
  </HeadingPairs>
  <TitlesOfParts>
    <vt:vector size="6" baseType="lpstr">
      <vt:lpstr>Arkusz1</vt:lpstr>
      <vt:lpstr>Kategoria</vt:lpstr>
      <vt:lpstr>Kategorie</vt:lpstr>
      <vt:lpstr>ListaRob</vt:lpstr>
      <vt:lpstr>ListaRob2</vt:lpstr>
      <vt:lpstr>ListaRob3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2025-05-29T08:26:14Z</dcterms:modified>
</cp:coreProperties>
</file>